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V:\ECHANGES_DICO\CMA\2025\2025THARS-AMO-STRUCTURE-M1\"/>
    </mc:Choice>
  </mc:AlternateContent>
  <bookViews>
    <workbookView xWindow="540" yWindow="540" windowWidth="22790" windowHeight="8690"/>
  </bookViews>
  <sheets>
    <sheet name="DPGF" sheetId="1" r:id="rId1"/>
  </sheets>
  <definedNames>
    <definedName name="_Toc192079494" localSheetId="0">DPGF!$E$24</definedName>
    <definedName name="_xlnm.Print_Area" localSheetId="0">DPGF!$E$1:$I$121</definedName>
  </definedNames>
  <calcPr calcId="191029"/>
</workbook>
</file>

<file path=xl/calcChain.xml><?xml version="1.0" encoding="utf-8"?>
<calcChain xmlns="http://schemas.openxmlformats.org/spreadsheetml/2006/main">
  <c r="I52" i="1" l="1"/>
  <c r="I45" i="1"/>
  <c r="I57" i="1" l="1"/>
  <c r="I105" i="1"/>
  <c r="I28" i="1"/>
  <c r="I112" i="1"/>
  <c r="I117" i="1"/>
  <c r="I94" i="1"/>
  <c r="I88" i="1"/>
  <c r="I78" i="1"/>
  <c r="I71" i="1"/>
  <c r="I34" i="1"/>
  <c r="I18" i="1"/>
  <c r="I11" i="1"/>
  <c r="I65" i="1" l="1"/>
  <c r="I119" i="1" s="1"/>
  <c r="I5" i="1" l="1"/>
  <c r="I60" i="1" l="1"/>
  <c r="I121" i="1" s="1"/>
</calcChain>
</file>

<file path=xl/sharedStrings.xml><?xml version="1.0" encoding="utf-8"?>
<sst xmlns="http://schemas.openxmlformats.org/spreadsheetml/2006/main" count="229" uniqueCount="138">
  <si>
    <t>Désignation</t>
  </si>
  <si>
    <t>Unité</t>
  </si>
  <si>
    <t>PU HT</t>
  </si>
  <si>
    <t>Montant</t>
  </si>
  <si>
    <t>Bâtiment M1</t>
  </si>
  <si>
    <t>Phase de diagnostic et analyse</t>
  </si>
  <si>
    <t>Réunion de lancement</t>
  </si>
  <si>
    <t>Analyse des études et travaux réalisés</t>
  </si>
  <si>
    <t>Définition du besoin MOE</t>
  </si>
  <si>
    <t>Analyse des besoins fonctionnels et techniques</t>
  </si>
  <si>
    <t>Rédaction du programme technique détaillé</t>
  </si>
  <si>
    <t>Assistance au Suivi des Travaux</t>
  </si>
  <si>
    <t>Rédaction du rapport final d'AMO</t>
  </si>
  <si>
    <t>Rédaction du DCE</t>
  </si>
  <si>
    <t>Organisation et animation de réunion de travail</t>
  </si>
  <si>
    <t>Assistance au choix des candidats</t>
  </si>
  <si>
    <t>Assitance aux négociations et compte rendu</t>
  </si>
  <si>
    <t>Analyse des offres et rapport de synthèse</t>
  </si>
  <si>
    <t>Analyse des offres 2, rapport de synthèse et aide au choix du lauréat</t>
  </si>
  <si>
    <t>Assistance mise au point du marché</t>
  </si>
  <si>
    <t>Assistance à la Consultation MOE</t>
  </si>
  <si>
    <t>Suivi des études MOE</t>
  </si>
  <si>
    <t xml:space="preserve">Validation des hypothèses de calcul </t>
  </si>
  <si>
    <t xml:space="preserve">Participation aux réunions de travail </t>
  </si>
  <si>
    <t>Assistance à la Consultation de l'Entreprise Travaux</t>
  </si>
  <si>
    <t>Suivi et validation des choix techniques</t>
  </si>
  <si>
    <t>Assistance à la réception des travaux et avis DOE</t>
  </si>
  <si>
    <t>Bâtiment Atelier</t>
  </si>
  <si>
    <t>Accompagnement élaboration DCE</t>
  </si>
  <si>
    <t>Rédaction d'une synthèse des contraintes d'exploitation du bâtiment</t>
  </si>
  <si>
    <t>Diagnostic de l'état actuel</t>
  </si>
  <si>
    <r>
      <rPr>
        <u/>
        <sz val="10"/>
        <rFont val="Arial"/>
        <family val="2"/>
      </rPr>
      <t>Rédaction et présentation de :</t>
    </r>
    <r>
      <rPr>
        <sz val="10"/>
        <rFont val="Arial"/>
        <family val="2"/>
      </rPr>
      <t xml:space="preserve">
 note de synthèse et de préconisations
planning prévisionnel
estimation financière</t>
    </r>
  </si>
  <si>
    <t>Sous-total</t>
  </si>
  <si>
    <t>1/2 jour</t>
  </si>
  <si>
    <t>Suivi et validation des livrables (plans, notes de calcul)
Suivi financier et calendaire</t>
  </si>
  <si>
    <t>Sous-total Bâtiment M1</t>
  </si>
  <si>
    <t>Sous-total Bâtiment Atelier</t>
  </si>
  <si>
    <t>Participation à la visite de site par les candidats</t>
  </si>
  <si>
    <t>Avis et suivi des réunions de chantier</t>
  </si>
  <si>
    <t>Consultation et mise au point marché Bureau de Contrôle</t>
  </si>
  <si>
    <t>à compléter</t>
  </si>
  <si>
    <t>Qté</t>
  </si>
  <si>
    <t>Tranches</t>
  </si>
  <si>
    <t>Optionnelle 1</t>
  </si>
  <si>
    <t>Ferme</t>
  </si>
  <si>
    <t>Optionnelle 2</t>
  </si>
  <si>
    <t>Optionnelle 3</t>
  </si>
  <si>
    <t>Optionnelle 4</t>
  </si>
  <si>
    <t>jour</t>
  </si>
  <si>
    <t>TOTAL</t>
  </si>
  <si>
    <t>ens.</t>
  </si>
  <si>
    <t>0.1</t>
  </si>
  <si>
    <t>0.2</t>
  </si>
  <si>
    <t>0.2.1</t>
  </si>
  <si>
    <t>0.2.2</t>
  </si>
  <si>
    <t>0.2.3</t>
  </si>
  <si>
    <t>1.1</t>
  </si>
  <si>
    <t>1.1.2</t>
  </si>
  <si>
    <t>1.1.1</t>
  </si>
  <si>
    <t>1.1.3</t>
  </si>
  <si>
    <t>1.1.4</t>
  </si>
  <si>
    <t>1.2</t>
  </si>
  <si>
    <t>1.3</t>
  </si>
  <si>
    <t>1.3.1</t>
  </si>
  <si>
    <t>1.2.1</t>
  </si>
  <si>
    <t>1.2.2</t>
  </si>
  <si>
    <t>1.2.3</t>
  </si>
  <si>
    <t>1.2.4</t>
  </si>
  <si>
    <t>1.2.5</t>
  </si>
  <si>
    <t>1.2.6</t>
  </si>
  <si>
    <t>1.2.7</t>
  </si>
  <si>
    <t>1.3.2</t>
  </si>
  <si>
    <t>1.3.3</t>
  </si>
  <si>
    <t>0.3</t>
  </si>
  <si>
    <t>0.3.1</t>
  </si>
  <si>
    <t>0.3.2</t>
  </si>
  <si>
    <t>0.3.3</t>
  </si>
  <si>
    <t>0.3.4</t>
  </si>
  <si>
    <t>0.3.5</t>
  </si>
  <si>
    <t>0.3.6</t>
  </si>
  <si>
    <t>0.3.7</t>
  </si>
  <si>
    <t>0.3.8</t>
  </si>
  <si>
    <t>0.4</t>
  </si>
  <si>
    <t>0.4.1</t>
  </si>
  <si>
    <t>0.4.2</t>
  </si>
  <si>
    <t>0.4.3</t>
  </si>
  <si>
    <t>0.4.4</t>
  </si>
  <si>
    <t>2.1</t>
  </si>
  <si>
    <t>2.2</t>
  </si>
  <si>
    <t>2.2.1</t>
  </si>
  <si>
    <t>2.2.2</t>
  </si>
  <si>
    <t>2.2.3</t>
  </si>
  <si>
    <t>2.3</t>
  </si>
  <si>
    <t>2.3.1</t>
  </si>
  <si>
    <t>2.3.2</t>
  </si>
  <si>
    <t>3.1</t>
  </si>
  <si>
    <t>3.1.1</t>
  </si>
  <si>
    <t>3.1.2</t>
  </si>
  <si>
    <t>3.1.3</t>
  </si>
  <si>
    <t>3.1.4</t>
  </si>
  <si>
    <t>3.2</t>
  </si>
  <si>
    <t>3.2.1</t>
  </si>
  <si>
    <t>3.2.2</t>
  </si>
  <si>
    <t>3.2.3</t>
  </si>
  <si>
    <t>3.2.4</t>
  </si>
  <si>
    <t>0.5</t>
  </si>
  <si>
    <t>0.5.1</t>
  </si>
  <si>
    <t>0.5.2</t>
  </si>
  <si>
    <t>4.1</t>
  </si>
  <si>
    <t>4.2</t>
  </si>
  <si>
    <t>4.2.1</t>
  </si>
  <si>
    <t>4.2.2</t>
  </si>
  <si>
    <t>4.2.3</t>
  </si>
  <si>
    <t>n°</t>
  </si>
  <si>
    <t>unité</t>
  </si>
  <si>
    <t>Prestations Supplémentaires</t>
  </si>
  <si>
    <t>Journée de travail</t>
  </si>
  <si>
    <t>Réunion de travail</t>
  </si>
  <si>
    <t>Pour mémoire, ces prestations supplémentaires ne font pas partie de l'offre globale du marché mais pourront être demandées en supplément par l'ONERA. Elles seront chiffrées par le titulaire via un devis sur la base des prix unitaires ci-avant et feront l'objet d'un avenant.</t>
  </si>
  <si>
    <t>Rapport de fin de mission</t>
  </si>
  <si>
    <t>Rapports de fin de mission</t>
  </si>
  <si>
    <t>Option. 2</t>
  </si>
  <si>
    <t>3.2.6</t>
  </si>
  <si>
    <t>3.2.7</t>
  </si>
  <si>
    <t>3.3</t>
  </si>
  <si>
    <t>3.3.1</t>
  </si>
  <si>
    <t>3.3.2</t>
  </si>
  <si>
    <t>3.3.3</t>
  </si>
  <si>
    <t>3.2.5</t>
  </si>
  <si>
    <t>4.1.1</t>
  </si>
  <si>
    <t>4.1.2</t>
  </si>
  <si>
    <t>4.1.3</t>
  </si>
  <si>
    <t>4.1.4</t>
  </si>
  <si>
    <t>4.1.5</t>
  </si>
  <si>
    <t>4.1.7</t>
  </si>
  <si>
    <t>4.1.8</t>
  </si>
  <si>
    <t>4.2.4</t>
  </si>
  <si>
    <t>4.1.6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</si>
</sst>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40C]_-;\-* #,##0.00\ [$€-40C]_-;_-* &quot;-&quot;??\ [$€-40C]_-;_-@_-"/>
    <numFmt numFmtId="165" formatCode="0.0"/>
  </numFmts>
  <fonts count="7" x14ac:knownFonts="1">
    <font>
      <sz val="10"/>
      <name val="Arial"/>
    </font>
    <font>
      <b/>
      <sz val="10"/>
      <name val="Arial"/>
      <family val="2"/>
    </font>
    <font>
      <sz val="10"/>
      <name val="Arial"/>
      <family val="2"/>
    </font>
    <font>
      <b/>
      <sz val="12"/>
      <name val="Arial"/>
      <family val="2"/>
    </font>
    <font>
      <u/>
      <sz val="10"/>
      <name val="Arial"/>
      <family val="2"/>
    </font>
    <font>
      <i/>
      <sz val="8"/>
      <color rgb="FF0070C0"/>
      <name val="Arial"/>
      <family val="2"/>
    </font>
    <font>
      <i/>
      <sz val="1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ck">
        <color indexed="64"/>
      </left>
      <right/>
      <top style="medium">
        <color indexed="64"/>
      </top>
      <bottom style="medium">
        <color indexed="64"/>
      </bottom>
      <diagonal/>
    </border>
    <border>
      <left style="thick">
        <color indexed="64"/>
      </left>
      <right/>
      <top/>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102">
    <xf numFmtId="0" fontId="0" fillId="0" borderId="0" xfId="0"/>
    <xf numFmtId="0" fontId="2" fillId="0" borderId="1" xfId="0" applyFont="1" applyFill="1" applyBorder="1" applyAlignment="1">
      <alignment horizontal="right" wrapText="1"/>
    </xf>
    <xf numFmtId="0" fontId="1" fillId="0" borderId="1" xfId="0" applyFont="1" applyBorder="1"/>
    <xf numFmtId="0" fontId="2" fillId="0" borderId="3" xfId="0" applyFont="1" applyFill="1" applyBorder="1" applyAlignment="1">
      <alignment horizontal="right" wrapText="1"/>
    </xf>
    <xf numFmtId="0" fontId="2" fillId="0" borderId="2" xfId="0" applyFont="1" applyFill="1" applyBorder="1" applyAlignment="1">
      <alignment horizontal="right" wrapText="1"/>
    </xf>
    <xf numFmtId="0" fontId="2" fillId="0" borderId="1" xfId="0" applyFont="1" applyBorder="1"/>
    <xf numFmtId="0" fontId="1" fillId="2" borderId="1" xfId="0" applyFont="1" applyFill="1" applyBorder="1" applyAlignment="1">
      <alignment horizontal="right" wrapText="1"/>
    </xf>
    <xf numFmtId="0" fontId="1" fillId="0" borderId="0" xfId="0" applyFont="1" applyFill="1" applyBorder="1" applyAlignment="1">
      <alignment horizontal="right" wrapText="1"/>
    </xf>
    <xf numFmtId="0" fontId="1" fillId="0" borderId="0" xfId="0" applyFont="1" applyFill="1" applyBorder="1"/>
    <xf numFmtId="165" fontId="1" fillId="0" borderId="0" xfId="0" applyNumberFormat="1" applyFont="1" applyFill="1" applyBorder="1"/>
    <xf numFmtId="165" fontId="0" fillId="0" borderId="0" xfId="0" applyNumberFormat="1" applyFill="1" applyBorder="1"/>
    <xf numFmtId="0" fontId="2" fillId="0" borderId="0" xfId="0" applyFont="1" applyFill="1" applyBorder="1" applyAlignment="1">
      <alignment horizontal="right" wrapText="1"/>
    </xf>
    <xf numFmtId="0" fontId="1" fillId="0" borderId="0" xfId="0" applyFont="1" applyBorder="1"/>
    <xf numFmtId="165" fontId="1" fillId="0" borderId="0" xfId="0" applyNumberFormat="1" applyFont="1" applyBorder="1"/>
    <xf numFmtId="0" fontId="1" fillId="0" borderId="0" xfId="0" applyFont="1" applyBorder="1" applyAlignment="1">
      <alignment wrapText="1"/>
    </xf>
    <xf numFmtId="0" fontId="2" fillId="0" borderId="0" xfId="0" applyFont="1" applyBorder="1" applyAlignment="1">
      <alignment wrapText="1"/>
    </xf>
    <xf numFmtId="0" fontId="0" fillId="0" borderId="0" xfId="0" applyFill="1" applyBorder="1"/>
    <xf numFmtId="0" fontId="1" fillId="0" borderId="0" xfId="0" applyFont="1" applyFill="1" applyBorder="1" applyAlignment="1">
      <alignment wrapText="1"/>
    </xf>
    <xf numFmtId="164" fontId="0" fillId="0" borderId="0" xfId="0" applyNumberFormat="1" applyFill="1" applyBorder="1"/>
    <xf numFmtId="0" fontId="1" fillId="2" borderId="6" xfId="0" applyFont="1" applyFill="1" applyBorder="1"/>
    <xf numFmtId="165" fontId="1" fillId="2" borderId="6" xfId="0" applyNumberFormat="1" applyFont="1" applyFill="1" applyBorder="1"/>
    <xf numFmtId="165" fontId="0" fillId="2" borderId="6" xfId="0" applyNumberFormat="1" applyFill="1" applyBorder="1"/>
    <xf numFmtId="165" fontId="1" fillId="2" borderId="7" xfId="0" applyNumberFormat="1" applyFont="1" applyFill="1" applyBorder="1"/>
    <xf numFmtId="0" fontId="1" fillId="0" borderId="1" xfId="0" applyFont="1" applyBorder="1" applyAlignment="1">
      <alignment wrapText="1"/>
    </xf>
    <xf numFmtId="0" fontId="1" fillId="2" borderId="1" xfId="0" applyFont="1" applyFill="1" applyBorder="1"/>
    <xf numFmtId="165" fontId="1" fillId="4" borderId="1" xfId="0" applyNumberFormat="1" applyFont="1" applyFill="1" applyBorder="1"/>
    <xf numFmtId="0" fontId="1" fillId="4" borderId="1" xfId="0" applyFont="1" applyFill="1" applyBorder="1" applyAlignment="1">
      <alignment horizontal="right" wrapText="1"/>
    </xf>
    <xf numFmtId="0" fontId="1" fillId="2" borderId="8" xfId="0" applyFont="1" applyFill="1" applyBorder="1"/>
    <xf numFmtId="165" fontId="0" fillId="2" borderId="10" xfId="0" applyNumberFormat="1" applyFill="1" applyBorder="1"/>
    <xf numFmtId="0" fontId="1" fillId="2" borderId="9" xfId="0" applyFont="1" applyFill="1" applyBorder="1"/>
    <xf numFmtId="165" fontId="1" fillId="2" borderId="9" xfId="0" applyNumberFormat="1" applyFont="1" applyFill="1" applyBorder="1"/>
    <xf numFmtId="165" fontId="1" fillId="2" borderId="10" xfId="0" applyNumberFormat="1" applyFont="1" applyFill="1" applyBorder="1"/>
    <xf numFmtId="165" fontId="0" fillId="2" borderId="9" xfId="0" applyNumberFormat="1" applyFill="1" applyBorder="1"/>
    <xf numFmtId="0" fontId="2" fillId="0" borderId="10" xfId="0" applyFont="1" applyBorder="1"/>
    <xf numFmtId="0" fontId="3" fillId="5" borderId="6" xfId="0" applyFont="1" applyFill="1" applyBorder="1"/>
    <xf numFmtId="164" fontId="3" fillId="5" borderId="7" xfId="0" applyNumberFormat="1" applyFont="1" applyFill="1" applyBorder="1"/>
    <xf numFmtId="165" fontId="5" fillId="3" borderId="1" xfId="0" applyNumberFormat="1" applyFont="1" applyFill="1" applyBorder="1"/>
    <xf numFmtId="165" fontId="2" fillId="0" borderId="1" xfId="0" applyNumberFormat="1" applyFont="1" applyFill="1" applyBorder="1"/>
    <xf numFmtId="0" fontId="1" fillId="2" borderId="10" xfId="0" applyFont="1" applyFill="1" applyBorder="1"/>
    <xf numFmtId="0" fontId="2" fillId="0" borderId="4" xfId="0" applyFont="1" applyFill="1" applyBorder="1" applyAlignment="1">
      <alignment horizontal="right" wrapText="1"/>
    </xf>
    <xf numFmtId="0" fontId="2" fillId="0" borderId="10" xfId="0" applyFont="1" applyFill="1" applyBorder="1" applyAlignment="1">
      <alignment horizontal="right" wrapText="1"/>
    </xf>
    <xf numFmtId="0" fontId="2" fillId="0" borderId="13" xfId="0" applyFont="1" applyFill="1" applyBorder="1" applyAlignment="1">
      <alignment horizontal="right" wrapText="1"/>
    </xf>
    <xf numFmtId="0" fontId="1" fillId="4" borderId="10" xfId="0" applyFont="1" applyFill="1" applyBorder="1" applyAlignment="1">
      <alignment horizontal="right" wrapText="1"/>
    </xf>
    <xf numFmtId="165" fontId="1" fillId="0" borderId="11" xfId="0" applyNumberFormat="1" applyFont="1" applyBorder="1"/>
    <xf numFmtId="0" fontId="0" fillId="0" borderId="15" xfId="0" applyBorder="1"/>
    <xf numFmtId="0" fontId="0" fillId="0" borderId="0" xfId="0" applyBorder="1"/>
    <xf numFmtId="0" fontId="0" fillId="0" borderId="19" xfId="0" applyBorder="1"/>
    <xf numFmtId="0" fontId="2" fillId="0" borderId="20" xfId="0" applyFont="1" applyBorder="1"/>
    <xf numFmtId="165" fontId="2" fillId="0" borderId="21" xfId="0" applyNumberFormat="1" applyFont="1" applyFill="1" applyBorder="1"/>
    <xf numFmtId="165" fontId="2" fillId="0" borderId="13" xfId="0" applyNumberFormat="1" applyFont="1" applyBorder="1"/>
    <xf numFmtId="0" fontId="2" fillId="0" borderId="16" xfId="0" applyFont="1" applyBorder="1"/>
    <xf numFmtId="165" fontId="2" fillId="0" borderId="0" xfId="0" applyNumberFormat="1" applyFont="1" applyFill="1" applyBorder="1"/>
    <xf numFmtId="165" fontId="2" fillId="0" borderId="11" xfId="0" applyNumberFormat="1" applyFont="1" applyBorder="1"/>
    <xf numFmtId="0" fontId="2" fillId="0" borderId="17" xfId="0" applyFont="1" applyBorder="1" applyAlignment="1">
      <alignment wrapText="1"/>
    </xf>
    <xf numFmtId="165" fontId="2" fillId="0" borderId="22" xfId="0" applyNumberFormat="1" applyFont="1" applyFill="1" applyBorder="1"/>
    <xf numFmtId="165" fontId="2" fillId="0" borderId="4" xfId="0" applyNumberFormat="1" applyFont="1" applyBorder="1"/>
    <xf numFmtId="0" fontId="1" fillId="4" borderId="1" xfId="0" applyFont="1" applyFill="1" applyBorder="1" applyAlignment="1">
      <alignment wrapText="1"/>
    </xf>
    <xf numFmtId="0" fontId="2" fillId="0" borderId="20" xfId="0" applyFont="1" applyFill="1" applyBorder="1" applyAlignment="1">
      <alignment wrapText="1"/>
    </xf>
    <xf numFmtId="165" fontId="5" fillId="0" borderId="21" xfId="0" applyNumberFormat="1" applyFont="1" applyFill="1" applyBorder="1"/>
    <xf numFmtId="165" fontId="2" fillId="0" borderId="13" xfId="0" applyNumberFormat="1" applyFont="1" applyFill="1" applyBorder="1"/>
    <xf numFmtId="0" fontId="2" fillId="0" borderId="16" xfId="0" applyFont="1" applyFill="1" applyBorder="1" applyAlignment="1">
      <alignment wrapText="1"/>
    </xf>
    <xf numFmtId="165" fontId="5" fillId="0" borderId="0" xfId="0" applyNumberFormat="1" applyFont="1" applyFill="1" applyBorder="1"/>
    <xf numFmtId="165" fontId="2" fillId="0" borderId="11" xfId="0" applyNumberFormat="1" applyFont="1" applyFill="1" applyBorder="1"/>
    <xf numFmtId="0" fontId="2" fillId="0" borderId="16" xfId="0" applyFont="1" applyFill="1" applyBorder="1"/>
    <xf numFmtId="0" fontId="2" fillId="0" borderId="17" xfId="0" applyFont="1" applyFill="1" applyBorder="1"/>
    <xf numFmtId="165" fontId="5" fillId="0" borderId="22" xfId="0" applyNumberFormat="1" applyFont="1" applyFill="1" applyBorder="1"/>
    <xf numFmtId="165" fontId="2" fillId="0" borderId="4" xfId="0" applyNumberFormat="1" applyFont="1" applyFill="1" applyBorder="1"/>
    <xf numFmtId="0" fontId="1" fillId="2" borderId="9" xfId="0" applyFont="1" applyFill="1" applyBorder="1" applyAlignment="1">
      <alignment wrapText="1"/>
    </xf>
    <xf numFmtId="0" fontId="1" fillId="0" borderId="0" xfId="0" applyFont="1" applyFill="1" applyBorder="1" applyAlignment="1">
      <alignment vertical="center" textRotation="90"/>
    </xf>
    <xf numFmtId="0" fontId="1" fillId="0" borderId="0" xfId="0" applyFont="1" applyBorder="1" applyAlignment="1">
      <alignment horizontal="left"/>
    </xf>
    <xf numFmtId="0" fontId="1" fillId="2" borderId="9" xfId="0" applyFont="1" applyFill="1" applyBorder="1" applyAlignment="1">
      <alignment horizontal="left"/>
    </xf>
    <xf numFmtId="0" fontId="2" fillId="0" borderId="0" xfId="0" applyFont="1" applyFill="1" applyBorder="1" applyAlignment="1">
      <alignment horizontal="left" wrapText="1"/>
    </xf>
    <xf numFmtId="0" fontId="1" fillId="4" borderId="10" xfId="0" applyFont="1" applyFill="1" applyBorder="1" applyAlignment="1">
      <alignment horizontal="left" wrapText="1"/>
    </xf>
    <xf numFmtId="0" fontId="2" fillId="0" borderId="1" xfId="0" applyFont="1" applyFill="1" applyBorder="1" applyAlignment="1">
      <alignment horizontal="left" wrapText="1"/>
    </xf>
    <xf numFmtId="0" fontId="1" fillId="0" borderId="1" xfId="0" applyFont="1" applyBorder="1" applyAlignment="1">
      <alignment horizontal="left" wrapText="1"/>
    </xf>
    <xf numFmtId="0" fontId="1" fillId="0" borderId="0" xfId="0" applyFont="1" applyBorder="1" applyAlignment="1">
      <alignment horizontal="left" wrapText="1"/>
    </xf>
    <xf numFmtId="0" fontId="1" fillId="0" borderId="0" xfId="0" applyFont="1" applyFill="1" applyBorder="1" applyAlignment="1">
      <alignment horizontal="left"/>
    </xf>
    <xf numFmtId="0" fontId="2" fillId="0" borderId="0" xfId="0" applyFont="1" applyBorder="1" applyAlignment="1">
      <alignment horizontal="left" wrapText="1"/>
    </xf>
    <xf numFmtId="0" fontId="1" fillId="2" borderId="9" xfId="0" applyFont="1" applyFill="1" applyBorder="1" applyAlignment="1">
      <alignment horizontal="left" wrapText="1"/>
    </xf>
    <xf numFmtId="0" fontId="1" fillId="0" borderId="0" xfId="0" applyFont="1" applyFill="1" applyBorder="1" applyAlignment="1">
      <alignment horizontal="left" wrapText="1"/>
    </xf>
    <xf numFmtId="0" fontId="0" fillId="0" borderId="0" xfId="0" applyAlignment="1">
      <alignment horizontal="left"/>
    </xf>
    <xf numFmtId="0" fontId="2" fillId="0" borderId="0" xfId="0" applyFont="1" applyBorder="1"/>
    <xf numFmtId="0" fontId="1" fillId="2" borderId="10" xfId="0" applyFont="1" applyFill="1" applyBorder="1" applyAlignment="1">
      <alignment horizontal="left"/>
    </xf>
    <xf numFmtId="0" fontId="2" fillId="0" borderId="10" xfId="0" applyFont="1" applyFill="1" applyBorder="1" applyAlignment="1">
      <alignment horizontal="left" wrapText="1"/>
    </xf>
    <xf numFmtId="0" fontId="1" fillId="2" borderId="8" xfId="0" applyFont="1" applyFill="1" applyBorder="1" applyAlignment="1">
      <alignment horizontal="left"/>
    </xf>
    <xf numFmtId="0" fontId="1" fillId="0" borderId="9" xfId="0" applyFont="1" applyFill="1" applyBorder="1" applyAlignment="1">
      <alignment vertical="center" textRotation="90"/>
    </xf>
    <xf numFmtId="0" fontId="1" fillId="2" borderId="9" xfId="0" applyNumberFormat="1" applyFont="1" applyFill="1" applyBorder="1" applyAlignment="1">
      <alignment horizontal="left"/>
    </xf>
    <xf numFmtId="0" fontId="1" fillId="5" borderId="14" xfId="0" applyFont="1" applyFill="1" applyBorder="1" applyAlignment="1">
      <alignment horizontal="center" wrapText="1"/>
    </xf>
    <xf numFmtId="0" fontId="1" fillId="5" borderId="6" xfId="0" applyFont="1" applyFill="1" applyBorder="1" applyAlignment="1">
      <alignment horizontal="center" wrapText="1"/>
    </xf>
    <xf numFmtId="0" fontId="1" fillId="5" borderId="7" xfId="0" applyFont="1" applyFill="1" applyBorder="1" applyAlignment="1">
      <alignment horizontal="center" wrapText="1"/>
    </xf>
    <xf numFmtId="0" fontId="1" fillId="2" borderId="2" xfId="0" applyFont="1" applyFill="1" applyBorder="1" applyAlignment="1">
      <alignment horizontal="center" vertical="center" textRotation="90"/>
    </xf>
    <xf numFmtId="0" fontId="1" fillId="2" borderId="12" xfId="0" applyFont="1" applyFill="1" applyBorder="1" applyAlignment="1">
      <alignment horizontal="center" vertical="center" textRotation="90"/>
    </xf>
    <xf numFmtId="0" fontId="1" fillId="2" borderId="3" xfId="0" applyFont="1" applyFill="1" applyBorder="1" applyAlignment="1">
      <alignment horizontal="center" vertical="center" textRotation="90"/>
    </xf>
    <xf numFmtId="0" fontId="1" fillId="0" borderId="1" xfId="0" applyFont="1" applyBorder="1" applyAlignment="1">
      <alignment horizontal="center" wrapText="1"/>
    </xf>
    <xf numFmtId="0" fontId="1" fillId="2" borderId="5" xfId="0" applyFont="1" applyFill="1" applyBorder="1" applyAlignment="1">
      <alignment horizontal="right" wrapText="1"/>
    </xf>
    <xf numFmtId="0" fontId="1" fillId="2" borderId="6" xfId="0" applyFont="1" applyFill="1" applyBorder="1" applyAlignment="1">
      <alignment horizontal="right" wrapText="1"/>
    </xf>
    <xf numFmtId="0" fontId="1" fillId="2" borderId="18" xfId="0" applyFont="1" applyFill="1" applyBorder="1" applyAlignment="1">
      <alignment horizontal="right" wrapText="1"/>
    </xf>
    <xf numFmtId="0" fontId="6" fillId="0" borderId="0" xfId="0" applyFont="1" applyAlignment="1">
      <alignment horizontal="left" wrapText="1"/>
    </xf>
    <xf numFmtId="0" fontId="3" fillId="5" borderId="5" xfId="0" applyFont="1" applyFill="1" applyBorder="1" applyAlignment="1">
      <alignment horizontal="right" wrapText="1"/>
    </xf>
    <xf numFmtId="0" fontId="3" fillId="5" borderId="6" xfId="0" applyFont="1" applyFill="1" applyBorder="1" applyAlignment="1">
      <alignment horizontal="right" wrapText="1"/>
    </xf>
    <xf numFmtId="0" fontId="3" fillId="5" borderId="18" xfId="0" applyFont="1" applyFill="1" applyBorder="1" applyAlignment="1">
      <alignment horizontal="right" wrapText="1"/>
    </xf>
    <xf numFmtId="0" fontId="1" fillId="2" borderId="14" xfId="0" applyFont="1" applyFill="1" applyBorder="1" applyAlignment="1">
      <alignment horizontal="right" wrapText="1"/>
    </xf>
  </cellXfs>
  <cellStyles count="1">
    <cellStyle name="Normal" xfId="0" builtinId="0"/>
  </cellStyles>
  <dxfs count="0"/>
  <tableStyles count="0" defaultTableStyle="TableStyleMedium2" defaultPivotStyle="PivotStyleLight16"/>
  <colors>
    <mruColors>
      <color rgb="FF66FF33"/>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tabSelected="1" view="pageLayout" topLeftCell="A104" zoomScaleNormal="100" zoomScaleSheetLayoutView="100" workbookViewId="0">
      <selection activeCell="E22" sqref="E22"/>
    </sheetView>
  </sheetViews>
  <sheetFormatPr baseColWidth="10" defaultColWidth="9.453125" defaultRowHeight="12.5" x14ac:dyDescent="0.25"/>
  <cols>
    <col min="1" max="2" width="2.453125" customWidth="1"/>
    <col min="3" max="3" width="5.1796875" customWidth="1"/>
    <col min="4" max="4" width="5.1796875" style="80" customWidth="1"/>
    <col min="5" max="5" width="47.1796875" customWidth="1"/>
    <col min="6" max="6" width="7.26953125" customWidth="1"/>
    <col min="7" max="7" width="7.453125" customWidth="1"/>
    <col min="8" max="8" width="9.81640625" customWidth="1"/>
    <col min="9" max="9" width="11.7265625" customWidth="1"/>
  </cols>
  <sheetData>
    <row r="1" spans="1:9" ht="12.75" customHeight="1" x14ac:dyDescent="0.3">
      <c r="A1" s="93" t="s">
        <v>42</v>
      </c>
      <c r="B1" s="93"/>
      <c r="C1" s="93"/>
      <c r="D1" s="74" t="s">
        <v>113</v>
      </c>
      <c r="E1" s="23" t="s">
        <v>0</v>
      </c>
      <c r="F1" s="2" t="s">
        <v>1</v>
      </c>
      <c r="G1" s="2" t="s">
        <v>41</v>
      </c>
      <c r="H1" s="2" t="s">
        <v>2</v>
      </c>
      <c r="I1" s="2" t="s">
        <v>3</v>
      </c>
    </row>
    <row r="2" spans="1:9" ht="13.5" thickBot="1" x14ac:dyDescent="0.35">
      <c r="D2" s="75"/>
      <c r="E2" s="14"/>
      <c r="F2" s="12"/>
      <c r="G2" s="12"/>
      <c r="H2" s="12"/>
      <c r="I2" s="12"/>
    </row>
    <row r="3" spans="1:9" ht="13.5" customHeight="1" thickBot="1" x14ac:dyDescent="0.35">
      <c r="A3" s="87" t="s">
        <v>4</v>
      </c>
      <c r="B3" s="88"/>
      <c r="C3" s="88"/>
      <c r="D3" s="88"/>
      <c r="E3" s="88"/>
      <c r="F3" s="88"/>
      <c r="G3" s="88"/>
      <c r="H3" s="88"/>
      <c r="I3" s="89"/>
    </row>
    <row r="4" spans="1:9" ht="13" x14ac:dyDescent="0.3">
      <c r="A4" s="44"/>
      <c r="B4" s="45"/>
      <c r="C4" s="45"/>
      <c r="D4" s="76"/>
      <c r="E4" s="8"/>
      <c r="F4" s="8"/>
      <c r="G4" s="9"/>
      <c r="H4" s="9"/>
      <c r="I4" s="9"/>
    </row>
    <row r="5" spans="1:9" ht="12.75" customHeight="1" x14ac:dyDescent="0.3">
      <c r="A5" s="44"/>
      <c r="B5" s="45"/>
      <c r="C5" s="90" t="s">
        <v>44</v>
      </c>
      <c r="D5" s="82" t="s">
        <v>51</v>
      </c>
      <c r="E5" s="38" t="s">
        <v>6</v>
      </c>
      <c r="F5" s="5" t="s">
        <v>50</v>
      </c>
      <c r="G5" s="37">
        <v>1</v>
      </c>
      <c r="H5" s="36" t="s">
        <v>40</v>
      </c>
      <c r="I5" s="25" t="e">
        <f>H5*G5</f>
        <v>#VALUE!</v>
      </c>
    </row>
    <row r="6" spans="1:9" ht="13" x14ac:dyDescent="0.3">
      <c r="A6" s="44"/>
      <c r="B6" s="45"/>
      <c r="C6" s="91"/>
      <c r="D6" s="69"/>
      <c r="E6" s="12"/>
      <c r="F6" s="12"/>
      <c r="G6" s="9"/>
      <c r="H6" s="13"/>
      <c r="I6" s="43"/>
    </row>
    <row r="7" spans="1:9" ht="13" x14ac:dyDescent="0.3">
      <c r="A7" s="44"/>
      <c r="B7" s="45"/>
      <c r="C7" s="91"/>
      <c r="D7" s="82" t="s">
        <v>52</v>
      </c>
      <c r="E7" s="29" t="s">
        <v>5</v>
      </c>
      <c r="F7" s="29"/>
      <c r="G7" s="29"/>
      <c r="H7" s="30"/>
      <c r="I7" s="31"/>
    </row>
    <row r="8" spans="1:9" x14ac:dyDescent="0.25">
      <c r="A8" s="44"/>
      <c r="B8" s="45"/>
      <c r="C8" s="91"/>
      <c r="D8" s="83" t="s">
        <v>53</v>
      </c>
      <c r="E8" s="39" t="s">
        <v>30</v>
      </c>
      <c r="F8" s="47"/>
      <c r="G8" s="48"/>
      <c r="H8" s="48"/>
      <c r="I8" s="49"/>
    </row>
    <row r="9" spans="1:9" x14ac:dyDescent="0.25">
      <c r="A9" s="44"/>
      <c r="B9" s="45"/>
      <c r="C9" s="91"/>
      <c r="D9" s="83" t="s">
        <v>54</v>
      </c>
      <c r="E9" s="40" t="s">
        <v>7</v>
      </c>
      <c r="F9" s="50"/>
      <c r="G9" s="51"/>
      <c r="H9" s="51"/>
      <c r="I9" s="52"/>
    </row>
    <row r="10" spans="1:9" ht="50" x14ac:dyDescent="0.25">
      <c r="A10" s="44"/>
      <c r="B10" s="45"/>
      <c r="C10" s="91"/>
      <c r="D10" s="83" t="s">
        <v>55</v>
      </c>
      <c r="E10" s="41" t="s">
        <v>31</v>
      </c>
      <c r="F10" s="53"/>
      <c r="G10" s="54"/>
      <c r="H10" s="54"/>
      <c r="I10" s="55"/>
    </row>
    <row r="11" spans="1:9" ht="13" x14ac:dyDescent="0.3">
      <c r="A11" s="44"/>
      <c r="B11" s="45"/>
      <c r="C11" s="92"/>
      <c r="D11" s="72"/>
      <c r="E11" s="42" t="s">
        <v>32</v>
      </c>
      <c r="F11" s="56" t="s">
        <v>50</v>
      </c>
      <c r="G11" s="56">
        <v>1</v>
      </c>
      <c r="H11" s="36" t="s">
        <v>40</v>
      </c>
      <c r="I11" s="25" t="e">
        <f>H11*G11</f>
        <v>#VALUE!</v>
      </c>
    </row>
    <row r="12" spans="1:9" x14ac:dyDescent="0.25">
      <c r="A12" s="44"/>
      <c r="B12" s="45"/>
      <c r="C12" s="85"/>
      <c r="D12" s="77"/>
      <c r="E12" s="15"/>
      <c r="F12" s="16"/>
      <c r="G12" s="10"/>
      <c r="H12" s="10"/>
      <c r="I12" s="10"/>
    </row>
    <row r="13" spans="1:9" ht="12.75" customHeight="1" x14ac:dyDescent="0.3">
      <c r="A13" s="44"/>
      <c r="B13" s="45"/>
      <c r="C13" s="90" t="s">
        <v>43</v>
      </c>
      <c r="D13" s="70" t="s">
        <v>56</v>
      </c>
      <c r="E13" s="29" t="s">
        <v>8</v>
      </c>
      <c r="F13" s="29"/>
      <c r="G13" s="29"/>
      <c r="H13" s="32"/>
      <c r="I13" s="28"/>
    </row>
    <row r="14" spans="1:9" x14ac:dyDescent="0.25">
      <c r="A14" s="44"/>
      <c r="B14" s="45"/>
      <c r="C14" s="91"/>
      <c r="D14" s="73" t="s">
        <v>58</v>
      </c>
      <c r="E14" s="39" t="s">
        <v>9</v>
      </c>
      <c r="F14" s="50"/>
      <c r="G14" s="51"/>
      <c r="H14" s="51"/>
      <c r="I14" s="52"/>
    </row>
    <row r="15" spans="1:9" x14ac:dyDescent="0.25">
      <c r="A15" s="44"/>
      <c r="B15" s="45"/>
      <c r="C15" s="91"/>
      <c r="D15" s="73" t="s">
        <v>57</v>
      </c>
      <c r="E15" s="40" t="s">
        <v>10</v>
      </c>
      <c r="F15" s="50"/>
      <c r="G15" s="51"/>
      <c r="H15" s="51"/>
      <c r="I15" s="52"/>
    </row>
    <row r="16" spans="1:9" x14ac:dyDescent="0.25">
      <c r="A16" s="44"/>
      <c r="B16" s="45"/>
      <c r="C16" s="91"/>
      <c r="D16" s="73" t="s">
        <v>59</v>
      </c>
      <c r="E16" s="40" t="s">
        <v>13</v>
      </c>
      <c r="F16" s="50"/>
      <c r="G16" s="51"/>
      <c r="H16" s="51"/>
      <c r="I16" s="52"/>
    </row>
    <row r="17" spans="1:9" x14ac:dyDescent="0.25">
      <c r="A17" s="44"/>
      <c r="B17" s="45"/>
      <c r="C17" s="91"/>
      <c r="D17" s="73" t="s">
        <v>60</v>
      </c>
      <c r="E17" s="41" t="s">
        <v>14</v>
      </c>
      <c r="F17" s="50"/>
      <c r="G17" s="51"/>
      <c r="H17" s="51"/>
      <c r="I17" s="52"/>
    </row>
    <row r="18" spans="1:9" ht="13.5" customHeight="1" x14ac:dyDescent="0.3">
      <c r="A18" s="44"/>
      <c r="B18" s="45"/>
      <c r="C18" s="91"/>
      <c r="D18" s="72"/>
      <c r="E18" s="42" t="s">
        <v>32</v>
      </c>
      <c r="F18" s="56" t="s">
        <v>50</v>
      </c>
      <c r="G18" s="56">
        <v>1</v>
      </c>
      <c r="H18" s="36" t="s">
        <v>40</v>
      </c>
      <c r="I18" s="25" t="e">
        <f>H18*G18</f>
        <v>#VALUE!</v>
      </c>
    </row>
    <row r="19" spans="1:9" ht="13" x14ac:dyDescent="0.3">
      <c r="A19" s="44"/>
      <c r="B19" s="45"/>
      <c r="C19" s="91"/>
      <c r="D19" s="71"/>
      <c r="E19" s="11"/>
      <c r="F19" s="12"/>
      <c r="G19" s="9"/>
      <c r="H19" s="10"/>
      <c r="I19" s="10"/>
    </row>
    <row r="20" spans="1:9" ht="12.75" customHeight="1" x14ac:dyDescent="0.3">
      <c r="A20" s="44"/>
      <c r="B20" s="45"/>
      <c r="C20" s="91"/>
      <c r="D20" s="78" t="s">
        <v>61</v>
      </c>
      <c r="E20" s="67" t="s">
        <v>20</v>
      </c>
      <c r="F20" s="29"/>
      <c r="G20" s="29"/>
      <c r="H20" s="32"/>
      <c r="I20" s="28"/>
    </row>
    <row r="21" spans="1:9" x14ac:dyDescent="0.25">
      <c r="A21" s="44"/>
      <c r="B21" s="45"/>
      <c r="C21" s="91"/>
      <c r="D21" s="73" t="s">
        <v>64</v>
      </c>
      <c r="E21" s="39" t="s">
        <v>37</v>
      </c>
      <c r="F21" s="57"/>
      <c r="G21" s="48"/>
      <c r="H21" s="58"/>
      <c r="I21" s="59"/>
    </row>
    <row r="22" spans="1:9" x14ac:dyDescent="0.25">
      <c r="A22" s="44"/>
      <c r="B22" s="45"/>
      <c r="C22" s="91"/>
      <c r="D22" s="73" t="s">
        <v>65</v>
      </c>
      <c r="E22" s="39" t="s">
        <v>17</v>
      </c>
      <c r="F22" s="60"/>
      <c r="G22" s="51"/>
      <c r="H22" s="61"/>
      <c r="I22" s="62"/>
    </row>
    <row r="23" spans="1:9" x14ac:dyDescent="0.25">
      <c r="A23" s="44"/>
      <c r="B23" s="45"/>
      <c r="C23" s="91"/>
      <c r="D23" s="73" t="s">
        <v>66</v>
      </c>
      <c r="E23" s="40" t="s">
        <v>15</v>
      </c>
      <c r="F23" s="63"/>
      <c r="G23" s="51"/>
      <c r="H23" s="61"/>
      <c r="I23" s="62"/>
    </row>
    <row r="24" spans="1:9" x14ac:dyDescent="0.25">
      <c r="A24" s="44"/>
      <c r="B24" s="45"/>
      <c r="C24" s="91"/>
      <c r="D24" s="73" t="s">
        <v>67</v>
      </c>
      <c r="E24" s="40" t="s">
        <v>16</v>
      </c>
      <c r="F24" s="63"/>
      <c r="G24" s="51"/>
      <c r="H24" s="61"/>
      <c r="I24" s="62"/>
    </row>
    <row r="25" spans="1:9" ht="25" x14ac:dyDescent="0.25">
      <c r="A25" s="44"/>
      <c r="B25" s="45"/>
      <c r="C25" s="91"/>
      <c r="D25" s="73" t="s">
        <v>68</v>
      </c>
      <c r="E25" s="40" t="s">
        <v>18</v>
      </c>
      <c r="F25" s="63"/>
      <c r="G25" s="51"/>
      <c r="H25" s="61"/>
      <c r="I25" s="62"/>
    </row>
    <row r="26" spans="1:9" x14ac:dyDescent="0.25">
      <c r="A26" s="44"/>
      <c r="B26" s="45"/>
      <c r="C26" s="91"/>
      <c r="D26" s="73" t="s">
        <v>69</v>
      </c>
      <c r="E26" s="40" t="s">
        <v>19</v>
      </c>
      <c r="F26" s="63"/>
      <c r="G26" s="51"/>
      <c r="H26" s="61"/>
      <c r="I26" s="62"/>
    </row>
    <row r="27" spans="1:9" x14ac:dyDescent="0.25">
      <c r="A27" s="44"/>
      <c r="B27" s="45"/>
      <c r="C27" s="91"/>
      <c r="D27" s="73" t="s">
        <v>70</v>
      </c>
      <c r="E27" s="40" t="s">
        <v>14</v>
      </c>
      <c r="F27" s="64"/>
      <c r="G27" s="54"/>
      <c r="H27" s="65"/>
      <c r="I27" s="66"/>
    </row>
    <row r="28" spans="1:9" ht="13" x14ac:dyDescent="0.3">
      <c r="A28" s="44"/>
      <c r="B28" s="45"/>
      <c r="C28" s="91"/>
      <c r="D28" s="72"/>
      <c r="E28" s="42" t="s">
        <v>32</v>
      </c>
      <c r="F28" s="56" t="s">
        <v>50</v>
      </c>
      <c r="G28" s="56">
        <v>1</v>
      </c>
      <c r="H28" s="36" t="s">
        <v>40</v>
      </c>
      <c r="I28" s="25" t="e">
        <f>H28*G28</f>
        <v>#VALUE!</v>
      </c>
    </row>
    <row r="29" spans="1:9" ht="13" x14ac:dyDescent="0.3">
      <c r="A29" s="44"/>
      <c r="B29" s="45"/>
      <c r="C29" s="91"/>
      <c r="D29" s="71"/>
      <c r="E29" s="11"/>
      <c r="F29" s="12"/>
      <c r="G29" s="9"/>
      <c r="H29" s="10"/>
      <c r="I29" s="10"/>
    </row>
    <row r="30" spans="1:9" ht="12.75" customHeight="1" x14ac:dyDescent="0.3">
      <c r="A30" s="44"/>
      <c r="B30" s="45"/>
      <c r="C30" s="91"/>
      <c r="D30" s="70" t="s">
        <v>62</v>
      </c>
      <c r="E30" s="29" t="s">
        <v>21</v>
      </c>
      <c r="F30" s="29"/>
      <c r="G30" s="29"/>
      <c r="H30" s="32"/>
      <c r="I30" s="28"/>
    </row>
    <row r="31" spans="1:9" x14ac:dyDescent="0.25">
      <c r="A31" s="44"/>
      <c r="B31" s="45"/>
      <c r="C31" s="91"/>
      <c r="D31" s="73" t="s">
        <v>63</v>
      </c>
      <c r="E31" s="39" t="s">
        <v>22</v>
      </c>
      <c r="F31" s="60"/>
      <c r="G31" s="51"/>
      <c r="H31" s="61"/>
      <c r="I31" s="62"/>
    </row>
    <row r="32" spans="1:9" x14ac:dyDescent="0.25">
      <c r="A32" s="44"/>
      <c r="B32" s="45"/>
      <c r="C32" s="91"/>
      <c r="D32" s="73" t="s">
        <v>71</v>
      </c>
      <c r="E32" s="40" t="s">
        <v>23</v>
      </c>
      <c r="F32" s="60"/>
      <c r="G32" s="51"/>
      <c r="H32" s="61"/>
      <c r="I32" s="62"/>
    </row>
    <row r="33" spans="1:9" ht="25" x14ac:dyDescent="0.25">
      <c r="A33" s="44"/>
      <c r="B33" s="45"/>
      <c r="C33" s="91"/>
      <c r="D33" s="73" t="s">
        <v>72</v>
      </c>
      <c r="E33" s="40" t="s">
        <v>34</v>
      </c>
      <c r="F33" s="60"/>
      <c r="G33" s="51"/>
      <c r="H33" s="61"/>
      <c r="I33" s="62"/>
    </row>
    <row r="34" spans="1:9" ht="13" x14ac:dyDescent="0.3">
      <c r="A34" s="44"/>
      <c r="B34" s="45"/>
      <c r="C34" s="92"/>
      <c r="D34" s="72"/>
      <c r="E34" s="42" t="s">
        <v>32</v>
      </c>
      <c r="F34" s="56" t="s">
        <v>50</v>
      </c>
      <c r="G34" s="56">
        <v>1</v>
      </c>
      <c r="H34" s="36" t="s">
        <v>40</v>
      </c>
      <c r="I34" s="25" t="e">
        <f>H34*G34</f>
        <v>#VALUE!</v>
      </c>
    </row>
    <row r="35" spans="1:9" ht="13" x14ac:dyDescent="0.3">
      <c r="A35" s="44"/>
      <c r="B35" s="45"/>
      <c r="C35" s="68"/>
      <c r="D35" s="71"/>
      <c r="E35" s="11"/>
      <c r="F35" s="12"/>
      <c r="G35" s="9"/>
      <c r="H35" s="10"/>
      <c r="I35" s="10"/>
    </row>
    <row r="36" spans="1:9" ht="12.75" customHeight="1" x14ac:dyDescent="0.3">
      <c r="A36" s="44"/>
      <c r="B36" s="45"/>
      <c r="C36" s="90" t="s">
        <v>44</v>
      </c>
      <c r="D36" s="70" t="s">
        <v>73</v>
      </c>
      <c r="E36" s="29" t="s">
        <v>24</v>
      </c>
      <c r="F36" s="29"/>
      <c r="G36" s="29"/>
      <c r="H36" s="32"/>
      <c r="I36" s="28"/>
    </row>
    <row r="37" spans="1:9" x14ac:dyDescent="0.25">
      <c r="A37" s="44"/>
      <c r="B37" s="45"/>
      <c r="C37" s="91"/>
      <c r="D37" s="83" t="s">
        <v>74</v>
      </c>
      <c r="E37" s="40" t="s">
        <v>28</v>
      </c>
      <c r="F37" s="60"/>
      <c r="G37" s="51"/>
      <c r="H37" s="61"/>
      <c r="I37" s="62"/>
    </row>
    <row r="38" spans="1:9" x14ac:dyDescent="0.25">
      <c r="A38" s="44"/>
      <c r="B38" s="45"/>
      <c r="C38" s="91"/>
      <c r="D38" s="83" t="s">
        <v>75</v>
      </c>
      <c r="E38" s="39" t="s">
        <v>37</v>
      </c>
      <c r="F38" s="60"/>
      <c r="G38" s="51"/>
      <c r="H38" s="61"/>
      <c r="I38" s="62"/>
    </row>
    <row r="39" spans="1:9" x14ac:dyDescent="0.25">
      <c r="A39" s="44"/>
      <c r="B39" s="45"/>
      <c r="C39" s="91"/>
      <c r="D39" s="83" t="s">
        <v>76</v>
      </c>
      <c r="E39" s="40" t="s">
        <v>17</v>
      </c>
      <c r="F39" s="60"/>
      <c r="G39" s="51"/>
      <c r="H39" s="61"/>
      <c r="I39" s="62"/>
    </row>
    <row r="40" spans="1:9" x14ac:dyDescent="0.25">
      <c r="A40" s="44"/>
      <c r="B40" s="45"/>
      <c r="C40" s="91"/>
      <c r="D40" s="83" t="s">
        <v>77</v>
      </c>
      <c r="E40" s="40" t="s">
        <v>15</v>
      </c>
      <c r="F40" s="60"/>
      <c r="G40" s="51"/>
      <c r="H40" s="61"/>
      <c r="I40" s="62"/>
    </row>
    <row r="41" spans="1:9" x14ac:dyDescent="0.25">
      <c r="A41" s="44"/>
      <c r="B41" s="45"/>
      <c r="C41" s="91"/>
      <c r="D41" s="83" t="s">
        <v>78</v>
      </c>
      <c r="E41" s="40" t="s">
        <v>16</v>
      </c>
      <c r="F41" s="60"/>
      <c r="G41" s="51"/>
      <c r="H41" s="61"/>
      <c r="I41" s="62"/>
    </row>
    <row r="42" spans="1:9" ht="25" x14ac:dyDescent="0.25">
      <c r="A42" s="44"/>
      <c r="B42" s="45"/>
      <c r="C42" s="91"/>
      <c r="D42" s="83" t="s">
        <v>79</v>
      </c>
      <c r="E42" s="40" t="s">
        <v>18</v>
      </c>
      <c r="F42" s="60"/>
      <c r="G42" s="51"/>
      <c r="H42" s="61"/>
      <c r="I42" s="62"/>
    </row>
    <row r="43" spans="1:9" x14ac:dyDescent="0.25">
      <c r="A43" s="44"/>
      <c r="B43" s="45"/>
      <c r="C43" s="91"/>
      <c r="D43" s="83" t="s">
        <v>80</v>
      </c>
      <c r="E43" s="40" t="s">
        <v>19</v>
      </c>
      <c r="F43" s="60"/>
      <c r="G43" s="51"/>
      <c r="H43" s="61"/>
      <c r="I43" s="62"/>
    </row>
    <row r="44" spans="1:9" x14ac:dyDescent="0.25">
      <c r="A44" s="44"/>
      <c r="B44" s="45"/>
      <c r="C44" s="91"/>
      <c r="D44" s="83" t="s">
        <v>81</v>
      </c>
      <c r="E44" s="40" t="s">
        <v>14</v>
      </c>
      <c r="F44" s="60"/>
      <c r="G44" s="51"/>
      <c r="H44" s="61"/>
      <c r="I44" s="62"/>
    </row>
    <row r="45" spans="1:9" ht="13" x14ac:dyDescent="0.3">
      <c r="A45" s="44"/>
      <c r="B45" s="45"/>
      <c r="C45" s="91"/>
      <c r="D45" s="72"/>
      <c r="E45" s="42" t="s">
        <v>32</v>
      </c>
      <c r="F45" s="56" t="s">
        <v>50</v>
      </c>
      <c r="G45" s="56">
        <v>1</v>
      </c>
      <c r="H45" s="36" t="s">
        <v>40</v>
      </c>
      <c r="I45" s="25" t="e">
        <f>H45*G45</f>
        <v>#VALUE!</v>
      </c>
    </row>
    <row r="46" spans="1:9" ht="13" x14ac:dyDescent="0.3">
      <c r="A46" s="44"/>
      <c r="B46" s="45"/>
      <c r="C46" s="91"/>
      <c r="D46" s="71"/>
      <c r="E46" s="11"/>
      <c r="F46" s="12"/>
      <c r="G46" s="9"/>
      <c r="H46" s="10"/>
      <c r="I46" s="10"/>
    </row>
    <row r="47" spans="1:9" ht="12.75" customHeight="1" x14ac:dyDescent="0.3">
      <c r="A47" s="44"/>
      <c r="B47" s="45"/>
      <c r="C47" s="91"/>
      <c r="D47" s="70" t="s">
        <v>82</v>
      </c>
      <c r="E47" s="29" t="s">
        <v>11</v>
      </c>
      <c r="F47" s="29"/>
      <c r="G47" s="29"/>
      <c r="H47" s="32"/>
      <c r="I47" s="28"/>
    </row>
    <row r="48" spans="1:9" x14ac:dyDescent="0.25">
      <c r="A48" s="44"/>
      <c r="B48" s="45"/>
      <c r="C48" s="91"/>
      <c r="D48" s="83" t="s">
        <v>83</v>
      </c>
      <c r="E48" s="39" t="s">
        <v>39</v>
      </c>
      <c r="F48" s="60"/>
      <c r="G48" s="51"/>
      <c r="H48" s="61"/>
      <c r="I48" s="62"/>
    </row>
    <row r="49" spans="1:9" x14ac:dyDescent="0.25">
      <c r="A49" s="44"/>
      <c r="B49" s="45"/>
      <c r="C49" s="91"/>
      <c r="D49" s="83" t="s">
        <v>84</v>
      </c>
      <c r="E49" s="40" t="s">
        <v>25</v>
      </c>
      <c r="F49" s="60"/>
      <c r="G49" s="51"/>
      <c r="H49" s="61"/>
      <c r="I49" s="62"/>
    </row>
    <row r="50" spans="1:9" x14ac:dyDescent="0.25">
      <c r="A50" s="44"/>
      <c r="B50" s="45"/>
      <c r="C50" s="91"/>
      <c r="D50" s="83" t="s">
        <v>85</v>
      </c>
      <c r="E50" s="40" t="s">
        <v>38</v>
      </c>
      <c r="F50" s="60"/>
      <c r="G50" s="51"/>
      <c r="H50" s="61"/>
      <c r="I50" s="62"/>
    </row>
    <row r="51" spans="1:9" x14ac:dyDescent="0.25">
      <c r="A51" s="44"/>
      <c r="B51" s="45"/>
      <c r="C51" s="91"/>
      <c r="D51" s="83" t="s">
        <v>86</v>
      </c>
      <c r="E51" s="40" t="s">
        <v>26</v>
      </c>
      <c r="F51" s="60"/>
      <c r="G51" s="51"/>
      <c r="H51" s="61"/>
      <c r="I51" s="62"/>
    </row>
    <row r="52" spans="1:9" ht="13" x14ac:dyDescent="0.3">
      <c r="A52" s="44"/>
      <c r="B52" s="45"/>
      <c r="C52" s="91"/>
      <c r="D52" s="72"/>
      <c r="E52" s="42" t="s">
        <v>32</v>
      </c>
      <c r="F52" s="56" t="s">
        <v>50</v>
      </c>
      <c r="G52" s="56">
        <v>1</v>
      </c>
      <c r="H52" s="36" t="s">
        <v>40</v>
      </c>
      <c r="I52" s="25" t="e">
        <f>H52*G52</f>
        <v>#VALUE!</v>
      </c>
    </row>
    <row r="53" spans="1:9" x14ac:dyDescent="0.25">
      <c r="A53" s="44"/>
      <c r="B53" s="81"/>
      <c r="C53" s="91"/>
      <c r="D53" s="77"/>
      <c r="E53" s="15"/>
      <c r="F53" s="16"/>
      <c r="G53" s="10"/>
      <c r="H53" s="10"/>
      <c r="I53" s="10"/>
    </row>
    <row r="54" spans="1:9" ht="12.75" customHeight="1" x14ac:dyDescent="0.3">
      <c r="A54" s="44"/>
      <c r="B54" s="45"/>
      <c r="C54" s="91"/>
      <c r="D54" s="70" t="s">
        <v>105</v>
      </c>
      <c r="E54" s="27" t="s">
        <v>119</v>
      </c>
      <c r="F54" s="29"/>
      <c r="G54" s="29"/>
      <c r="H54" s="32"/>
      <c r="I54" s="28"/>
    </row>
    <row r="55" spans="1:9" x14ac:dyDescent="0.25">
      <c r="A55" s="44"/>
      <c r="B55" s="45"/>
      <c r="C55" s="91"/>
      <c r="D55" s="83" t="s">
        <v>106</v>
      </c>
      <c r="E55" s="3" t="s">
        <v>12</v>
      </c>
      <c r="F55" s="60"/>
      <c r="G55" s="51"/>
      <c r="H55" s="61"/>
      <c r="I55" s="62"/>
    </row>
    <row r="56" spans="1:9" ht="25" x14ac:dyDescent="0.25">
      <c r="A56" s="44"/>
      <c r="B56" s="45"/>
      <c r="C56" s="91"/>
      <c r="D56" s="83" t="s">
        <v>107</v>
      </c>
      <c r="E56" s="4" t="s">
        <v>29</v>
      </c>
      <c r="F56" s="60"/>
      <c r="G56" s="51"/>
      <c r="H56" s="61"/>
      <c r="I56" s="62"/>
    </row>
    <row r="57" spans="1:9" ht="13" x14ac:dyDescent="0.3">
      <c r="A57" s="44"/>
      <c r="B57" s="45"/>
      <c r="C57" s="92"/>
      <c r="D57" s="72"/>
      <c r="E57" s="26" t="s">
        <v>32</v>
      </c>
      <c r="F57" s="56" t="s">
        <v>50</v>
      </c>
      <c r="G57" s="56">
        <v>1</v>
      </c>
      <c r="H57" s="36" t="s">
        <v>40</v>
      </c>
      <c r="I57" s="25" t="e">
        <f>H57*G57</f>
        <v>#VALUE!</v>
      </c>
    </row>
    <row r="58" spans="1:9" ht="13" x14ac:dyDescent="0.3">
      <c r="A58" s="44"/>
      <c r="B58" s="45"/>
      <c r="C58" s="45"/>
      <c r="D58" s="71"/>
      <c r="E58" s="11"/>
      <c r="F58" s="12"/>
      <c r="G58" s="9"/>
      <c r="H58" s="10"/>
      <c r="I58" s="10"/>
    </row>
    <row r="59" spans="1:9" ht="13.5" thickBot="1" x14ac:dyDescent="0.35">
      <c r="A59" s="44"/>
      <c r="B59" s="45"/>
      <c r="C59" s="45"/>
      <c r="D59" s="71"/>
      <c r="E59" s="11"/>
      <c r="F59" s="12"/>
      <c r="G59" s="9"/>
      <c r="H59" s="10"/>
      <c r="I59" s="10"/>
    </row>
    <row r="60" spans="1:9" ht="13.5" customHeight="1" thickBot="1" x14ac:dyDescent="0.35">
      <c r="A60" s="94" t="s">
        <v>35</v>
      </c>
      <c r="B60" s="95"/>
      <c r="C60" s="95"/>
      <c r="D60" s="95"/>
      <c r="E60" s="96"/>
      <c r="F60" s="19"/>
      <c r="G60" s="20"/>
      <c r="H60" s="21"/>
      <c r="I60" s="22" t="e">
        <f>I5+I11+I45+I52+I18+I28+I34+#REF!+I57</f>
        <v>#VALUE!</v>
      </c>
    </row>
    <row r="61" spans="1:9" ht="13" x14ac:dyDescent="0.3">
      <c r="D61" s="79"/>
      <c r="E61" s="7"/>
      <c r="F61" s="8"/>
      <c r="G61" s="9"/>
      <c r="H61" s="10"/>
      <c r="I61" s="9"/>
    </row>
    <row r="62" spans="1:9" ht="13.5" thickBot="1" x14ac:dyDescent="0.35">
      <c r="D62" s="71"/>
      <c r="E62" s="11"/>
      <c r="F62" s="12"/>
      <c r="G62" s="13"/>
      <c r="H62" s="10"/>
      <c r="I62" s="10"/>
    </row>
    <row r="63" spans="1:9" ht="13.5" customHeight="1" thickBot="1" x14ac:dyDescent="0.35">
      <c r="A63" s="87" t="s">
        <v>27</v>
      </c>
      <c r="B63" s="88"/>
      <c r="C63" s="88"/>
      <c r="D63" s="88"/>
      <c r="E63" s="88"/>
      <c r="F63" s="88"/>
      <c r="G63" s="88"/>
      <c r="H63" s="88"/>
      <c r="I63" s="89"/>
    </row>
    <row r="64" spans="1:9" ht="13" x14ac:dyDescent="0.3">
      <c r="A64" s="44"/>
      <c r="B64" s="45"/>
      <c r="C64" s="45"/>
      <c r="D64" s="69"/>
      <c r="E64" s="12"/>
      <c r="F64" s="12"/>
      <c r="G64" s="13"/>
      <c r="H64" s="13"/>
      <c r="I64" s="13"/>
    </row>
    <row r="65" spans="1:9" ht="12.75" customHeight="1" x14ac:dyDescent="0.3">
      <c r="A65" s="44"/>
      <c r="B65" s="45"/>
      <c r="C65" s="90" t="s">
        <v>45</v>
      </c>
      <c r="D65" s="82" t="s">
        <v>87</v>
      </c>
      <c r="E65" s="24" t="s">
        <v>6</v>
      </c>
      <c r="F65" s="5" t="s">
        <v>33</v>
      </c>
      <c r="G65" s="37">
        <v>1</v>
      </c>
      <c r="H65" s="36" t="s">
        <v>40</v>
      </c>
      <c r="I65" s="25" t="e">
        <f>H65*G65</f>
        <v>#VALUE!</v>
      </c>
    </row>
    <row r="66" spans="1:9" ht="13" x14ac:dyDescent="0.3">
      <c r="A66" s="44"/>
      <c r="B66" s="45"/>
      <c r="C66" s="91"/>
      <c r="D66" s="69"/>
      <c r="E66" s="12"/>
      <c r="F66" s="12"/>
      <c r="G66" s="9"/>
      <c r="H66" s="13"/>
      <c r="I66" s="13"/>
    </row>
    <row r="67" spans="1:9" ht="13" x14ac:dyDescent="0.3">
      <c r="A67" s="44"/>
      <c r="B67" s="45"/>
      <c r="C67" s="91"/>
      <c r="D67" s="70" t="s">
        <v>88</v>
      </c>
      <c r="E67" s="27" t="s">
        <v>5</v>
      </c>
      <c r="F67" s="29"/>
      <c r="G67" s="29"/>
      <c r="H67" s="30"/>
      <c r="I67" s="31"/>
    </row>
    <row r="68" spans="1:9" x14ac:dyDescent="0.25">
      <c r="A68" s="44"/>
      <c r="B68" s="45"/>
      <c r="C68" s="91"/>
      <c r="D68" s="83" t="s">
        <v>89</v>
      </c>
      <c r="E68" s="3" t="s">
        <v>30</v>
      </c>
      <c r="F68" s="60"/>
      <c r="G68" s="51"/>
      <c r="H68" s="61"/>
      <c r="I68" s="62"/>
    </row>
    <row r="69" spans="1:9" x14ac:dyDescent="0.25">
      <c r="A69" s="44"/>
      <c r="B69" s="45"/>
      <c r="C69" s="91"/>
      <c r="D69" s="83" t="s">
        <v>90</v>
      </c>
      <c r="E69" s="1" t="s">
        <v>7</v>
      </c>
      <c r="F69" s="60"/>
      <c r="G69" s="51"/>
      <c r="H69" s="61"/>
      <c r="I69" s="62"/>
    </row>
    <row r="70" spans="1:9" ht="50" x14ac:dyDescent="0.25">
      <c r="A70" s="44"/>
      <c r="B70" s="45"/>
      <c r="C70" s="91"/>
      <c r="D70" s="83" t="s">
        <v>91</v>
      </c>
      <c r="E70" s="4" t="s">
        <v>31</v>
      </c>
      <c r="F70" s="60"/>
      <c r="G70" s="51"/>
      <c r="H70" s="61"/>
      <c r="I70" s="62"/>
    </row>
    <row r="71" spans="1:9" ht="13" x14ac:dyDescent="0.3">
      <c r="A71" s="44"/>
      <c r="B71" s="45"/>
      <c r="C71" s="91"/>
      <c r="D71" s="72"/>
      <c r="E71" s="26" t="s">
        <v>32</v>
      </c>
      <c r="F71" s="56" t="s">
        <v>50</v>
      </c>
      <c r="G71" s="56">
        <v>1</v>
      </c>
      <c r="H71" s="36" t="s">
        <v>40</v>
      </c>
      <c r="I71" s="25" t="e">
        <f>H71*G71</f>
        <v>#VALUE!</v>
      </c>
    </row>
    <row r="72" spans="1:9" ht="13" x14ac:dyDescent="0.3">
      <c r="A72" s="44"/>
      <c r="B72" s="45"/>
      <c r="C72" s="85"/>
      <c r="D72" s="71"/>
      <c r="E72" s="11"/>
      <c r="F72" s="12"/>
      <c r="G72" s="9"/>
      <c r="H72" s="10"/>
      <c r="I72" s="10"/>
    </row>
    <row r="73" spans="1:9" ht="12.75" customHeight="1" x14ac:dyDescent="0.3">
      <c r="A73" s="44"/>
      <c r="B73" s="45"/>
      <c r="C73" s="90" t="s">
        <v>46</v>
      </c>
      <c r="D73" s="86" t="s">
        <v>95</v>
      </c>
      <c r="E73" s="29" t="s">
        <v>8</v>
      </c>
      <c r="F73" s="29"/>
      <c r="G73" s="29"/>
      <c r="H73" s="32"/>
      <c r="I73" s="28"/>
    </row>
    <row r="74" spans="1:9" x14ac:dyDescent="0.25">
      <c r="A74" s="44"/>
      <c r="B74" s="45"/>
      <c r="C74" s="91"/>
      <c r="D74" s="73" t="s">
        <v>96</v>
      </c>
      <c r="E74" s="39" t="s">
        <v>9</v>
      </c>
      <c r="F74" s="60"/>
      <c r="G74" s="51"/>
      <c r="H74" s="61"/>
      <c r="I74" s="62"/>
    </row>
    <row r="75" spans="1:9" x14ac:dyDescent="0.25">
      <c r="A75" s="44"/>
      <c r="B75" s="45"/>
      <c r="C75" s="91"/>
      <c r="D75" s="73" t="s">
        <v>97</v>
      </c>
      <c r="E75" s="40" t="s">
        <v>10</v>
      </c>
      <c r="F75" s="60"/>
      <c r="G75" s="51"/>
      <c r="H75" s="61"/>
      <c r="I75" s="62"/>
    </row>
    <row r="76" spans="1:9" x14ac:dyDescent="0.25">
      <c r="A76" s="44"/>
      <c r="B76" s="45"/>
      <c r="C76" s="91"/>
      <c r="D76" s="73" t="s">
        <v>98</v>
      </c>
      <c r="E76" s="40" t="s">
        <v>13</v>
      </c>
      <c r="F76" s="60"/>
      <c r="G76" s="51"/>
      <c r="H76" s="61"/>
      <c r="I76" s="62"/>
    </row>
    <row r="77" spans="1:9" x14ac:dyDescent="0.25">
      <c r="A77" s="44"/>
      <c r="B77" s="45"/>
      <c r="C77" s="91"/>
      <c r="D77" s="73" t="s">
        <v>99</v>
      </c>
      <c r="E77" s="41" t="s">
        <v>14</v>
      </c>
      <c r="F77" s="60"/>
      <c r="G77" s="51"/>
      <c r="H77" s="61"/>
      <c r="I77" s="62"/>
    </row>
    <row r="78" spans="1:9" ht="13" x14ac:dyDescent="0.3">
      <c r="A78" s="44"/>
      <c r="B78" s="45"/>
      <c r="C78" s="91"/>
      <c r="D78" s="72"/>
      <c r="E78" s="42" t="s">
        <v>32</v>
      </c>
      <c r="F78" s="56" t="s">
        <v>50</v>
      </c>
      <c r="G78" s="56">
        <v>1</v>
      </c>
      <c r="H78" s="36" t="s">
        <v>40</v>
      </c>
      <c r="I78" s="25" t="e">
        <f>H78*G78</f>
        <v>#VALUE!</v>
      </c>
    </row>
    <row r="79" spans="1:9" ht="13" x14ac:dyDescent="0.3">
      <c r="A79" s="44"/>
      <c r="B79" s="45"/>
      <c r="C79" s="91"/>
      <c r="D79" s="71"/>
      <c r="E79" s="11"/>
      <c r="F79" s="12"/>
      <c r="G79" s="9"/>
      <c r="H79" s="10"/>
      <c r="I79" s="10"/>
    </row>
    <row r="80" spans="1:9" ht="12.75" customHeight="1" x14ac:dyDescent="0.3">
      <c r="A80" s="44"/>
      <c r="B80" s="45"/>
      <c r="C80" s="91"/>
      <c r="D80" s="78" t="s">
        <v>100</v>
      </c>
      <c r="E80" s="67" t="s">
        <v>20</v>
      </c>
      <c r="F80" s="29"/>
      <c r="G80" s="29"/>
      <c r="H80" s="32"/>
      <c r="I80" s="28"/>
    </row>
    <row r="81" spans="1:9" x14ac:dyDescent="0.25">
      <c r="A81" s="44"/>
      <c r="B81" s="45"/>
      <c r="C81" s="91"/>
      <c r="D81" s="73" t="s">
        <v>101</v>
      </c>
      <c r="E81" s="39" t="s">
        <v>37</v>
      </c>
      <c r="F81" s="60"/>
      <c r="G81" s="51"/>
      <c r="H81" s="61"/>
      <c r="I81" s="62"/>
    </row>
    <row r="82" spans="1:9" x14ac:dyDescent="0.25">
      <c r="A82" s="44"/>
      <c r="B82" s="45"/>
      <c r="C82" s="91"/>
      <c r="D82" s="73" t="s">
        <v>102</v>
      </c>
      <c r="E82" s="39" t="s">
        <v>17</v>
      </c>
      <c r="F82" s="60"/>
      <c r="G82" s="51"/>
      <c r="H82" s="61"/>
      <c r="I82" s="62"/>
    </row>
    <row r="83" spans="1:9" x14ac:dyDescent="0.25">
      <c r="A83" s="44"/>
      <c r="B83" s="45"/>
      <c r="C83" s="91"/>
      <c r="D83" s="73" t="s">
        <v>103</v>
      </c>
      <c r="E83" s="40" t="s">
        <v>15</v>
      </c>
      <c r="F83" s="60"/>
      <c r="G83" s="51"/>
      <c r="H83" s="61"/>
      <c r="I83" s="62"/>
    </row>
    <row r="84" spans="1:9" x14ac:dyDescent="0.25">
      <c r="A84" s="44"/>
      <c r="B84" s="45"/>
      <c r="C84" s="91"/>
      <c r="D84" s="73" t="s">
        <v>104</v>
      </c>
      <c r="E84" s="40" t="s">
        <v>16</v>
      </c>
      <c r="F84" s="60"/>
      <c r="G84" s="51"/>
      <c r="H84" s="61"/>
      <c r="I84" s="62"/>
    </row>
    <row r="85" spans="1:9" ht="25" x14ac:dyDescent="0.25">
      <c r="A85" s="44"/>
      <c r="B85" s="45"/>
      <c r="C85" s="91"/>
      <c r="D85" s="73" t="s">
        <v>128</v>
      </c>
      <c r="E85" s="40" t="s">
        <v>18</v>
      </c>
      <c r="F85" s="60"/>
      <c r="G85" s="51"/>
      <c r="H85" s="61"/>
      <c r="I85" s="62"/>
    </row>
    <row r="86" spans="1:9" x14ac:dyDescent="0.25">
      <c r="A86" s="44"/>
      <c r="B86" s="45"/>
      <c r="C86" s="91"/>
      <c r="D86" s="73" t="s">
        <v>122</v>
      </c>
      <c r="E86" s="40" t="s">
        <v>19</v>
      </c>
      <c r="F86" s="60"/>
      <c r="G86" s="51"/>
      <c r="H86" s="61"/>
      <c r="I86" s="62"/>
    </row>
    <row r="87" spans="1:9" x14ac:dyDescent="0.25">
      <c r="A87" s="44"/>
      <c r="B87" s="45"/>
      <c r="C87" s="91"/>
      <c r="D87" s="73" t="s">
        <v>123</v>
      </c>
      <c r="E87" s="40" t="s">
        <v>14</v>
      </c>
      <c r="F87" s="60"/>
      <c r="G87" s="51"/>
      <c r="H87" s="61"/>
      <c r="I87" s="62"/>
    </row>
    <row r="88" spans="1:9" ht="13" x14ac:dyDescent="0.3">
      <c r="A88" s="44"/>
      <c r="B88" s="45"/>
      <c r="C88" s="91"/>
      <c r="D88" s="72"/>
      <c r="E88" s="42" t="s">
        <v>32</v>
      </c>
      <c r="F88" s="56" t="s">
        <v>50</v>
      </c>
      <c r="G88" s="56">
        <v>1</v>
      </c>
      <c r="H88" s="36" t="s">
        <v>40</v>
      </c>
      <c r="I88" s="25" t="e">
        <f>H88*G88</f>
        <v>#VALUE!</v>
      </c>
    </row>
    <row r="89" spans="1:9" ht="13" x14ac:dyDescent="0.3">
      <c r="A89" s="44"/>
      <c r="B89" s="45"/>
      <c r="C89" s="91"/>
      <c r="D89" s="71"/>
      <c r="E89" s="11"/>
      <c r="F89" s="12"/>
      <c r="G89" s="9"/>
      <c r="H89" s="10"/>
      <c r="I89" s="10"/>
    </row>
    <row r="90" spans="1:9" ht="12.75" customHeight="1" x14ac:dyDescent="0.3">
      <c r="A90" s="44"/>
      <c r="B90" s="45"/>
      <c r="C90" s="91"/>
      <c r="D90" s="70" t="s">
        <v>124</v>
      </c>
      <c r="E90" s="29" t="s">
        <v>21</v>
      </c>
      <c r="F90" s="29"/>
      <c r="G90" s="29"/>
      <c r="H90" s="32"/>
      <c r="I90" s="28"/>
    </row>
    <row r="91" spans="1:9" x14ac:dyDescent="0.25">
      <c r="A91" s="44"/>
      <c r="B91" s="45"/>
      <c r="C91" s="91"/>
      <c r="D91" s="73" t="s">
        <v>125</v>
      </c>
      <c r="E91" s="39" t="s">
        <v>22</v>
      </c>
      <c r="F91" s="60"/>
      <c r="G91" s="51"/>
      <c r="H91" s="61"/>
      <c r="I91" s="62"/>
    </row>
    <row r="92" spans="1:9" x14ac:dyDescent="0.25">
      <c r="A92" s="44"/>
      <c r="B92" s="45"/>
      <c r="C92" s="91"/>
      <c r="D92" s="73" t="s">
        <v>126</v>
      </c>
      <c r="E92" s="40" t="s">
        <v>23</v>
      </c>
      <c r="F92" s="60"/>
      <c r="G92" s="51"/>
      <c r="H92" s="61"/>
      <c r="I92" s="62"/>
    </row>
    <row r="93" spans="1:9" ht="25" x14ac:dyDescent="0.25">
      <c r="A93" s="44"/>
      <c r="B93" s="45"/>
      <c r="C93" s="91"/>
      <c r="D93" s="73" t="s">
        <v>127</v>
      </c>
      <c r="E93" s="40" t="s">
        <v>34</v>
      </c>
      <c r="F93" s="60"/>
      <c r="G93" s="51"/>
      <c r="H93" s="61"/>
      <c r="I93" s="62"/>
    </row>
    <row r="94" spans="1:9" ht="13" x14ac:dyDescent="0.3">
      <c r="A94" s="44"/>
      <c r="B94" s="45"/>
      <c r="C94" s="92"/>
      <c r="D94" s="72"/>
      <c r="E94" s="42" t="s">
        <v>32</v>
      </c>
      <c r="F94" s="56" t="s">
        <v>50</v>
      </c>
      <c r="G94" s="56">
        <v>1</v>
      </c>
      <c r="H94" s="36" t="s">
        <v>40</v>
      </c>
      <c r="I94" s="25" t="e">
        <f>H94*G94</f>
        <v>#VALUE!</v>
      </c>
    </row>
    <row r="95" spans="1:9" ht="13" x14ac:dyDescent="0.3">
      <c r="A95" s="44"/>
      <c r="B95" s="45"/>
      <c r="C95" s="45"/>
      <c r="D95" s="71"/>
      <c r="E95" s="11"/>
      <c r="F95" s="12"/>
      <c r="G95" s="9"/>
      <c r="H95" s="10"/>
      <c r="I95" s="10"/>
    </row>
    <row r="96" spans="1:9" ht="12.75" customHeight="1" x14ac:dyDescent="0.3">
      <c r="A96" s="44"/>
      <c r="B96" s="45"/>
      <c r="C96" s="90" t="s">
        <v>47</v>
      </c>
      <c r="D96" s="70" t="s">
        <v>108</v>
      </c>
      <c r="E96" s="29" t="s">
        <v>24</v>
      </c>
      <c r="F96" s="29"/>
      <c r="G96" s="29"/>
      <c r="H96" s="32"/>
      <c r="I96" s="28"/>
    </row>
    <row r="97" spans="1:9" x14ac:dyDescent="0.25">
      <c r="A97" s="44"/>
      <c r="B97" s="45"/>
      <c r="C97" s="91"/>
      <c r="D97" s="73" t="s">
        <v>129</v>
      </c>
      <c r="E97" s="40" t="s">
        <v>28</v>
      </c>
      <c r="F97" s="60"/>
      <c r="G97" s="51"/>
      <c r="H97" s="61"/>
      <c r="I97" s="62"/>
    </row>
    <row r="98" spans="1:9" x14ac:dyDescent="0.25">
      <c r="A98" s="44"/>
      <c r="B98" s="45"/>
      <c r="C98" s="91"/>
      <c r="D98" s="73" t="s">
        <v>130</v>
      </c>
      <c r="E98" s="39" t="s">
        <v>37</v>
      </c>
      <c r="F98" s="60"/>
      <c r="G98" s="51"/>
      <c r="H98" s="61"/>
      <c r="I98" s="62"/>
    </row>
    <row r="99" spans="1:9" x14ac:dyDescent="0.25">
      <c r="A99" s="44"/>
      <c r="B99" s="45"/>
      <c r="C99" s="91"/>
      <c r="D99" s="73" t="s">
        <v>131</v>
      </c>
      <c r="E99" s="40" t="s">
        <v>17</v>
      </c>
      <c r="F99" s="60"/>
      <c r="G99" s="51"/>
      <c r="H99" s="61"/>
      <c r="I99" s="62"/>
    </row>
    <row r="100" spans="1:9" x14ac:dyDescent="0.25">
      <c r="A100" s="44"/>
      <c r="B100" s="45"/>
      <c r="C100" s="91"/>
      <c r="D100" s="73" t="s">
        <v>132</v>
      </c>
      <c r="E100" s="40" t="s">
        <v>15</v>
      </c>
      <c r="F100" s="60"/>
      <c r="G100" s="51"/>
      <c r="H100" s="61"/>
      <c r="I100" s="62"/>
    </row>
    <row r="101" spans="1:9" x14ac:dyDescent="0.25">
      <c r="A101" s="44"/>
      <c r="B101" s="45"/>
      <c r="C101" s="91"/>
      <c r="D101" s="73" t="s">
        <v>133</v>
      </c>
      <c r="E101" s="40" t="s">
        <v>16</v>
      </c>
      <c r="F101" s="60"/>
      <c r="G101" s="51"/>
      <c r="H101" s="61"/>
      <c r="I101" s="62"/>
    </row>
    <row r="102" spans="1:9" ht="25" x14ac:dyDescent="0.25">
      <c r="A102" s="44"/>
      <c r="B102" s="45"/>
      <c r="C102" s="91"/>
      <c r="D102" s="73" t="s">
        <v>137</v>
      </c>
      <c r="E102" s="40" t="s">
        <v>18</v>
      </c>
      <c r="F102" s="60"/>
      <c r="G102" s="51"/>
      <c r="H102" s="61"/>
      <c r="I102" s="62"/>
    </row>
    <row r="103" spans="1:9" x14ac:dyDescent="0.25">
      <c r="A103" s="44"/>
      <c r="B103" s="45"/>
      <c r="C103" s="91"/>
      <c r="D103" s="73" t="s">
        <v>134</v>
      </c>
      <c r="E103" s="40" t="s">
        <v>19</v>
      </c>
      <c r="F103" s="60"/>
      <c r="G103" s="51"/>
      <c r="H103" s="61"/>
      <c r="I103" s="62"/>
    </row>
    <row r="104" spans="1:9" x14ac:dyDescent="0.25">
      <c r="A104" s="44"/>
      <c r="B104" s="45"/>
      <c r="C104" s="91"/>
      <c r="D104" s="73" t="s">
        <v>135</v>
      </c>
      <c r="E104" s="40" t="s">
        <v>14</v>
      </c>
      <c r="F104" s="60"/>
      <c r="G104" s="51"/>
      <c r="H104" s="61"/>
      <c r="I104" s="62"/>
    </row>
    <row r="105" spans="1:9" ht="13" x14ac:dyDescent="0.3">
      <c r="A105" s="44"/>
      <c r="B105" s="45"/>
      <c r="C105" s="91"/>
      <c r="D105" s="72"/>
      <c r="E105" s="42" t="s">
        <v>32</v>
      </c>
      <c r="F105" s="56" t="s">
        <v>50</v>
      </c>
      <c r="G105" s="56">
        <v>1</v>
      </c>
      <c r="H105" s="36" t="s">
        <v>40</v>
      </c>
      <c r="I105" s="25" t="e">
        <f>H105*G105</f>
        <v>#VALUE!</v>
      </c>
    </row>
    <row r="106" spans="1:9" ht="13" x14ac:dyDescent="0.3">
      <c r="A106" s="44"/>
      <c r="B106" s="45"/>
      <c r="C106" s="91"/>
      <c r="D106" s="71"/>
      <c r="E106" s="11"/>
      <c r="F106" s="12"/>
      <c r="G106" s="9"/>
      <c r="H106" s="10"/>
      <c r="I106" s="10"/>
    </row>
    <row r="107" spans="1:9" ht="12.75" customHeight="1" x14ac:dyDescent="0.3">
      <c r="A107" s="44"/>
      <c r="B107" s="45"/>
      <c r="C107" s="91"/>
      <c r="D107" s="70" t="s">
        <v>109</v>
      </c>
      <c r="E107" s="29" t="s">
        <v>11</v>
      </c>
      <c r="F107" s="29"/>
      <c r="G107" s="29"/>
      <c r="H107" s="32"/>
      <c r="I107" s="28"/>
    </row>
    <row r="108" spans="1:9" x14ac:dyDescent="0.25">
      <c r="A108" s="44"/>
      <c r="B108" s="45"/>
      <c r="C108" s="91"/>
      <c r="D108" s="73" t="s">
        <v>110</v>
      </c>
      <c r="E108" s="39" t="s">
        <v>39</v>
      </c>
      <c r="F108" s="60"/>
      <c r="G108" s="51"/>
      <c r="H108" s="61"/>
      <c r="I108" s="62"/>
    </row>
    <row r="109" spans="1:9" x14ac:dyDescent="0.25">
      <c r="A109" s="44"/>
      <c r="B109" s="45"/>
      <c r="C109" s="91"/>
      <c r="D109" s="73" t="s">
        <v>111</v>
      </c>
      <c r="E109" s="40" t="s">
        <v>25</v>
      </c>
      <c r="F109" s="60"/>
      <c r="G109" s="51"/>
      <c r="H109" s="61"/>
      <c r="I109" s="62"/>
    </row>
    <row r="110" spans="1:9" x14ac:dyDescent="0.25">
      <c r="A110" s="44"/>
      <c r="B110" s="45"/>
      <c r="C110" s="91"/>
      <c r="D110" s="73" t="s">
        <v>112</v>
      </c>
      <c r="E110" s="40" t="s">
        <v>38</v>
      </c>
      <c r="F110" s="60"/>
      <c r="G110" s="51"/>
      <c r="H110" s="61"/>
      <c r="I110" s="62"/>
    </row>
    <row r="111" spans="1:9" x14ac:dyDescent="0.25">
      <c r="A111" s="44"/>
      <c r="B111" s="45"/>
      <c r="C111" s="91"/>
      <c r="D111" s="73" t="s">
        <v>136</v>
      </c>
      <c r="E111" s="40" t="s">
        <v>26</v>
      </c>
      <c r="F111" s="60"/>
      <c r="G111" s="51"/>
      <c r="H111" s="61"/>
      <c r="I111" s="62"/>
    </row>
    <row r="112" spans="1:9" ht="13" x14ac:dyDescent="0.3">
      <c r="A112" s="44"/>
      <c r="B112" s="45"/>
      <c r="C112" s="92"/>
      <c r="D112" s="72"/>
      <c r="E112" s="42" t="s">
        <v>32</v>
      </c>
      <c r="F112" s="56" t="s">
        <v>50</v>
      </c>
      <c r="G112" s="56">
        <v>1</v>
      </c>
      <c r="H112" s="36" t="s">
        <v>40</v>
      </c>
      <c r="I112" s="25" t="e">
        <f>H112*G112</f>
        <v>#VALUE!</v>
      </c>
    </row>
    <row r="113" spans="1:9" ht="13" x14ac:dyDescent="0.3">
      <c r="A113" s="44"/>
      <c r="B113" s="45"/>
      <c r="C113" s="45"/>
      <c r="D113" s="77"/>
      <c r="E113" s="15"/>
      <c r="F113" s="12"/>
      <c r="G113" s="13"/>
      <c r="H113" s="16"/>
      <c r="I113" s="18"/>
    </row>
    <row r="114" spans="1:9" ht="12.75" customHeight="1" x14ac:dyDescent="0.3">
      <c r="A114" s="44"/>
      <c r="B114" s="45"/>
      <c r="C114" s="90" t="s">
        <v>121</v>
      </c>
      <c r="D114" s="70" t="s">
        <v>92</v>
      </c>
      <c r="E114" s="27" t="s">
        <v>120</v>
      </c>
      <c r="F114" s="29"/>
      <c r="G114" s="29"/>
      <c r="H114" s="32"/>
      <c r="I114" s="28"/>
    </row>
    <row r="115" spans="1:9" x14ac:dyDescent="0.25">
      <c r="A115" s="44"/>
      <c r="B115" s="45"/>
      <c r="C115" s="91"/>
      <c r="D115" s="83" t="s">
        <v>93</v>
      </c>
      <c r="E115" s="3" t="s">
        <v>12</v>
      </c>
      <c r="F115" s="60"/>
      <c r="G115" s="51"/>
      <c r="H115" s="61"/>
      <c r="I115" s="62"/>
    </row>
    <row r="116" spans="1:9" ht="25" x14ac:dyDescent="0.25">
      <c r="A116" s="44"/>
      <c r="B116" s="45"/>
      <c r="C116" s="91"/>
      <c r="D116" s="83" t="s">
        <v>94</v>
      </c>
      <c r="E116" s="4" t="s">
        <v>29</v>
      </c>
      <c r="F116" s="60"/>
      <c r="G116" s="51"/>
      <c r="H116" s="61"/>
      <c r="I116" s="62"/>
    </row>
    <row r="117" spans="1:9" ht="13" x14ac:dyDescent="0.3">
      <c r="A117" s="44"/>
      <c r="B117" s="45"/>
      <c r="C117" s="92"/>
      <c r="D117" s="72"/>
      <c r="E117" s="26" t="s">
        <v>32</v>
      </c>
      <c r="F117" s="56" t="s">
        <v>50</v>
      </c>
      <c r="G117" s="56">
        <v>1</v>
      </c>
      <c r="H117" s="36" t="s">
        <v>40</v>
      </c>
      <c r="I117" s="25" t="e">
        <f>H117*G117</f>
        <v>#VALUE!</v>
      </c>
    </row>
    <row r="118" spans="1:9" ht="13.5" thickBot="1" x14ac:dyDescent="0.35">
      <c r="A118" s="44"/>
      <c r="B118" s="45"/>
      <c r="C118" s="45"/>
      <c r="D118" s="71"/>
      <c r="E118" s="11"/>
      <c r="F118" s="17"/>
      <c r="G118" s="9"/>
      <c r="H118" s="9"/>
      <c r="I118" s="9"/>
    </row>
    <row r="119" spans="1:9" ht="13.5" customHeight="1" thickBot="1" x14ac:dyDescent="0.35">
      <c r="A119" s="101" t="s">
        <v>36</v>
      </c>
      <c r="B119" s="95"/>
      <c r="C119" s="95"/>
      <c r="D119" s="95"/>
      <c r="E119" s="96"/>
      <c r="F119" s="19"/>
      <c r="G119" s="20"/>
      <c r="H119" s="21"/>
      <c r="I119" s="22" t="e">
        <f>I117+I112+I105+I94+I88+I78+I71+I65</f>
        <v>#VALUE!</v>
      </c>
    </row>
    <row r="120" spans="1:9" ht="13.5" thickBot="1" x14ac:dyDescent="0.35">
      <c r="A120" s="46"/>
      <c r="B120" s="45"/>
      <c r="C120" s="45"/>
      <c r="D120" s="71"/>
      <c r="E120" s="11"/>
      <c r="F120" s="12"/>
      <c r="G120" s="9"/>
      <c r="H120" s="10"/>
      <c r="I120" s="10"/>
    </row>
    <row r="121" spans="1:9" ht="16.5" customHeight="1" thickBot="1" x14ac:dyDescent="0.4">
      <c r="A121" s="98" t="s">
        <v>49</v>
      </c>
      <c r="B121" s="99"/>
      <c r="C121" s="99"/>
      <c r="D121" s="99"/>
      <c r="E121" s="100"/>
      <c r="F121" s="34"/>
      <c r="G121" s="34"/>
      <c r="H121" s="34"/>
      <c r="I121" s="35" t="e">
        <f>I119+I60+I125+I126</f>
        <v>#VALUE!</v>
      </c>
    </row>
    <row r="123" spans="1:9" ht="13" x14ac:dyDescent="0.3">
      <c r="D123" s="84"/>
      <c r="E123" s="29" t="s">
        <v>115</v>
      </c>
      <c r="F123" s="29"/>
      <c r="G123" s="29"/>
      <c r="H123" s="32"/>
      <c r="I123" s="28"/>
    </row>
    <row r="125" spans="1:9" ht="13" x14ac:dyDescent="0.3">
      <c r="A125" s="45"/>
      <c r="B125" s="45"/>
      <c r="C125" s="68"/>
      <c r="D125" s="68"/>
      <c r="E125" s="6" t="s">
        <v>116</v>
      </c>
      <c r="F125" s="33" t="s">
        <v>48</v>
      </c>
      <c r="G125" s="37"/>
      <c r="H125" s="36" t="s">
        <v>40</v>
      </c>
    </row>
    <row r="126" spans="1:9" ht="13" x14ac:dyDescent="0.3">
      <c r="A126" s="45"/>
      <c r="B126" s="45"/>
      <c r="C126" s="68"/>
      <c r="D126" s="68"/>
      <c r="E126" s="6" t="s">
        <v>117</v>
      </c>
      <c r="F126" s="33" t="s">
        <v>114</v>
      </c>
      <c r="G126" s="37"/>
      <c r="H126" s="36" t="s">
        <v>40</v>
      </c>
    </row>
    <row r="128" spans="1:9" ht="38.25" customHeight="1" x14ac:dyDescent="0.3">
      <c r="B128" s="97" t="s">
        <v>118</v>
      </c>
      <c r="C128" s="97"/>
      <c r="D128" s="97"/>
      <c r="E128" s="97"/>
      <c r="F128" s="97"/>
      <c r="G128" s="97"/>
      <c r="H128" s="97"/>
      <c r="I128" s="97"/>
    </row>
  </sheetData>
  <mergeCells count="14">
    <mergeCell ref="A1:C1"/>
    <mergeCell ref="A3:I3"/>
    <mergeCell ref="A60:E60"/>
    <mergeCell ref="C5:C11"/>
    <mergeCell ref="B128:I128"/>
    <mergeCell ref="A121:E121"/>
    <mergeCell ref="A119:E119"/>
    <mergeCell ref="C96:C112"/>
    <mergeCell ref="C114:C117"/>
    <mergeCell ref="A63:I63"/>
    <mergeCell ref="C73:C94"/>
    <mergeCell ref="C13:C34"/>
    <mergeCell ref="C36:C57"/>
    <mergeCell ref="C65:C71"/>
  </mergeCells>
  <phoneticPr fontId="0" type="noConversion"/>
  <pageMargins left="0.5" right="0.46" top="1.82" bottom="0.984251969" header="0.2" footer="0.4921259845"/>
  <pageSetup paperSize="9" scale="96" orientation="portrait" r:id="rId1"/>
  <headerFooter alignWithMargins="0">
    <oddHeader>&amp;LMarché n°&amp;KFF0000XXX&amp;C&amp;"Arial,Gras"&amp;16&amp;KFF0000
&amp;K000000Décomposition du Prix Global et Forfaitaire
&amp;11Annexe 3 - PM-2025THARS-AMO-STRUCTURE-M1&amp;16
Assistance à la Maîtrise d'Ouvrage Structure
Bâtiments M1 et Atelier - Centre ONERA de Modane Avrieux</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DPGF!_Toc192079494</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Catherine Amouret</cp:lastModifiedBy>
  <cp:lastPrinted>2025-04-04T10:02:52Z</cp:lastPrinted>
  <dcterms:created xsi:type="dcterms:W3CDTF">1996-10-21T11:03:58Z</dcterms:created>
  <dcterms:modified xsi:type="dcterms:W3CDTF">2025-07-23T12:50:45Z</dcterms:modified>
</cp:coreProperties>
</file>